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Input" sheetId="2" r:id="rId5"/>
    <sheet state="visible" name="Summary" sheetId="3" r:id="rId6"/>
  </sheets>
  <definedNames/>
  <calcPr/>
</workbook>
</file>

<file path=xl/sharedStrings.xml><?xml version="1.0" encoding="utf-8"?>
<sst xmlns="http://schemas.openxmlformats.org/spreadsheetml/2006/main" count="91" uniqueCount="53">
  <si>
    <t>How to Use the Zero-Based Budgeting Tool</t>
  </si>
  <si>
    <t>1. Go to the ‘Input’ tab to input your income and expenses.</t>
  </si>
  <si>
    <t>2. Input your income details in the ‘Income’ section.</t>
  </si>
  <si>
    <t>3. Enter all your expenses in the ‘Expenses’ section.</t>
  </si>
  <si>
    <t>4. The budget will automatically calculate the total income, total expenses, and the remaining balance.</t>
  </si>
  <si>
    <t>5. Aim for a zero balance by adjusting your income or expenses.</t>
  </si>
  <si>
    <t xml:space="preserve">6. The cell will turn orange until the total left is zero. It will turn red if expenses exceed income. It will turn green when the balance gets to zero. </t>
  </si>
  <si>
    <t>7. Check the ‘Summary’ tab for a visual breakdown of your budget.</t>
  </si>
  <si>
    <t>Category</t>
  </si>
  <si>
    <t>Bucket/Pot</t>
  </si>
  <si>
    <t>Description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</si>
  <si>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</si>
  <si>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</si>
  <si>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</si>
  <si>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</si>
  <si>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</si>
  <si>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</si>
  <si>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</si>
  <si>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</si>
  <si>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</si>
  <si>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</si>
  <si>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</si>
  <si>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</si>
  <si>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Income</t>
  </si>
  <si>
    <t>Salary</t>
  </si>
  <si>
    <t>Over-Time</t>
  </si>
  <si>
    <t>Side Hustle</t>
  </si>
  <si>
    <t>Total Income</t>
  </si>
  <si>
    <t>Expense</t>
  </si>
  <si>
    <t>Savings</t>
  </si>
  <si>
    <t>Investment</t>
  </si>
  <si>
    <t>Stocks &amp; Shares ISA</t>
  </si>
  <si>
    <t>Accommodation</t>
  </si>
  <si>
    <t>Rent/Mortgage</t>
  </si>
  <si>
    <t>Utilities</t>
  </si>
  <si>
    <t>Gas</t>
  </si>
  <si>
    <t>Electricity</t>
  </si>
  <si>
    <t>Water</t>
  </si>
  <si>
    <t>Household</t>
  </si>
  <si>
    <t>Groceries</t>
  </si>
  <si>
    <t>Transportation</t>
  </si>
  <si>
    <t>Travelcard</t>
  </si>
  <si>
    <t>Petrol</t>
  </si>
  <si>
    <t>Entertainment</t>
  </si>
  <si>
    <t>Giving</t>
  </si>
  <si>
    <t>Church</t>
  </si>
  <si>
    <t>Charity</t>
  </si>
  <si>
    <t>Miscellaneous</t>
  </si>
  <si>
    <t>Enter Expenses</t>
  </si>
  <si>
    <t>Total Expense</t>
  </si>
  <si>
    <t>Balance</t>
  </si>
  <si>
    <t>Month</t>
  </si>
  <si>
    <t>Total Expenses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</si>
</sst>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£]#,##0.00"/>
  </numFmts>
  <fonts count="8">
    <font>
      <sz val="10.0"/>
      <color rgb="FF000000"/>
      <name val="Arial"/>
      <scheme val="minor"/>
    </font>
    <font>
      <b/>
      <sz val="16.0"/>
      <color rgb="FFFFFFFF"/>
      <name val="Arial"/>
      <scheme val="minor"/>
    </font>
    <font>
      <color rgb="FFFFFFFF"/>
      <name val="Arial"/>
      <scheme val="minor"/>
    </font>
    <font>
      <sz val="12.0"/>
      <color rgb="FFFFFFFF"/>
      <name val="Arial"/>
      <scheme val="minor"/>
    </font>
    <font>
      <b/>
      <color theme="1"/>
      <name val="Arial"/>
      <scheme val="minor"/>
    </font>
    <font>
      <b/>
      <color rgb="FFFFFFFF"/>
      <name val="Arial"/>
      <scheme val="minor"/>
    </font>
    <font>
      <color theme="1"/>
      <name val="Arial"/>
      <scheme val="minor"/>
    </font>
    <font>
      <i/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8080"/>
        <bgColor rgb="FF008080"/>
      </patternFill>
    </fill>
    <fill>
      <patternFill patternType="solid">
        <fgColor rgb="FF002B5B"/>
        <bgColor rgb="FF002B5B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Font="1"/>
    <xf borderId="0" fillId="2" fontId="3" numFmtId="0" xfId="0" applyAlignment="1" applyFont="1">
      <alignment readingOrder="0" shrinkToFit="0" wrapText="1"/>
    </xf>
    <xf borderId="0" fillId="0" fontId="4" numFmtId="0" xfId="0" applyAlignment="1" applyFont="1">
      <alignment readingOrder="0"/>
    </xf>
    <xf borderId="1" fillId="3" fontId="5" numFmtId="0" xfId="0" applyAlignment="1" applyBorder="1" applyFill="1" applyFont="1">
      <alignment readingOrder="0"/>
    </xf>
    <xf borderId="0" fillId="0" fontId="2" numFmtId="0" xfId="0" applyFont="1"/>
    <xf borderId="1" fillId="0" fontId="4" numFmtId="0" xfId="0" applyAlignment="1" applyBorder="1" applyFont="1">
      <alignment readingOrder="0"/>
    </xf>
    <xf borderId="1" fillId="0" fontId="6" numFmtId="0" xfId="0" applyAlignment="1" applyBorder="1" applyFont="1">
      <alignment readingOrder="0"/>
    </xf>
    <xf borderId="1" fillId="0" fontId="6" numFmtId="164" xfId="0" applyAlignment="1" applyBorder="1" applyFont="1" applyNumberFormat="1">
      <alignment readingOrder="0"/>
    </xf>
    <xf borderId="1" fillId="3" fontId="5" numFmtId="164" xfId="0" applyAlignment="1" applyBorder="1" applyFont="1" applyNumberFormat="1">
      <alignment readingOrder="0"/>
    </xf>
    <xf borderId="1" fillId="0" fontId="7" numFmtId="0" xfId="0" applyAlignment="1" applyBorder="1" applyFont="1">
      <alignment readingOrder="0"/>
    </xf>
    <xf borderId="1" fillId="0" fontId="6" numFmtId="0" xfId="0" applyBorder="1" applyFont="1"/>
    <xf borderId="0" fillId="0" fontId="6" numFmtId="0" xfId="0" applyAlignment="1" applyFont="1">
      <alignment readingOrder="0"/>
    </xf>
    <xf borderId="0" fillId="0" fontId="6" numFmtId="164" xfId="0" applyFont="1" applyNumberFormat="1"/>
  </cellXfs>
  <cellStyles count="1">
    <cellStyle xfId="0" name="Normal" builtinId="0"/>
  </cellStyles>
  <dxfs count="3">
    <dxf>
      <font/>
      <fill>
        <patternFill patternType="solid">
          <fgColor rgb="FFFF9900"/>
          <bgColor rgb="FFFF99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theme="7"/>
          <bgColor theme="7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chemeClr val="dk1"/>
                </a:solidFill>
                <a:latin typeface="+mn-lt"/>
              </a:defRPr>
            </a:pPr>
            <a:r>
              <a:rPr b="0">
                <a:solidFill>
                  <a:schemeClr val="dk1"/>
                </a:solidFill>
                <a:latin typeface="+mn-lt"/>
              </a:rPr>
              <a:t>Monthly Budget Summary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Summary!$B$1</c:f>
            </c:strRef>
          </c:tx>
          <c:spPr>
            <a:solidFill>
              <a:srgbClr val="002B5B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002B5B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</c:dPt>
          <c:cat>
            <c:strRef>
              <c:f>Summary!$A$2:$A$13</c:f>
            </c:strRef>
          </c:cat>
          <c:val>
            <c:numRef>
              <c:f>Summary!$B$2:$B$13</c:f>
              <c:numCache/>
            </c:numRef>
          </c:val>
        </c:ser>
        <c:ser>
          <c:idx val="1"/>
          <c:order val="1"/>
          <c:tx>
            <c:strRef>
              <c:f>Summary!$C$1</c:f>
            </c:strRef>
          </c:tx>
          <c:spPr>
            <a:solidFill>
              <a:srgbClr val="008080"/>
            </a:solidFill>
            <a:ln cmpd="sng">
              <a:solidFill>
                <a:srgbClr val="000000"/>
              </a:solidFill>
            </a:ln>
          </c:spPr>
          <c:cat>
            <c:strRef>
              <c:f>Summary!$A$2:$A$13</c:f>
            </c:strRef>
          </c:cat>
          <c:val>
            <c:numRef>
              <c:f>Summary!$C$2:$C$13</c:f>
              <c:numCache/>
            </c:numRef>
          </c:val>
        </c:ser>
        <c:ser>
          <c:idx val="2"/>
          <c:order val="2"/>
          <c:tx>
            <c:strRef>
              <c:f>Summary!$D$1</c:f>
            </c:strRef>
          </c:tx>
          <c:spPr>
            <a:solidFill>
              <a:srgbClr val="FFC107"/>
            </a:solidFill>
            <a:ln cmpd="sng">
              <a:solidFill>
                <a:srgbClr val="000000"/>
              </a:solidFill>
            </a:ln>
          </c:spPr>
          <c:cat>
            <c:strRef>
              <c:f>Summary!$A$2:$A$13</c:f>
            </c:strRef>
          </c:cat>
          <c:val>
            <c:numRef>
              <c:f>Summary!$D$2:$D$13</c:f>
              <c:numCache/>
            </c:numRef>
          </c:val>
        </c:ser>
        <c:axId val="1736075747"/>
        <c:axId val="1090252156"/>
      </c:barChart>
      <c:catAx>
        <c:axId val="17360757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Month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90252156"/>
      </c:catAx>
      <c:valAx>
        <c:axId val="109025215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3607574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  <c:spPr>
    <a:solidFill>
      <a:srgbClr val="F3F3F3"/>
    </a:solidFill>
  </c:spPr>
</c:chartSpace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123825</xdr:colOff>
      <xdr:row>0</xdr:row>
      <xdr:rowOff>28575</xdr:rowOff>
    </xdr:from>
    <xdr:ext cx="7600950" cy="47053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2B5B"/>
    <outlinePr summaryBelow="0" summaryRight="0"/>
  </sheetPr>
  <sheetViews>
    <sheetView workbookViewId="0"/>
  </sheetViews>
  <sheetFormatPr customHeight="1" defaultColWidth="12.63" defaultRowHeight="15.75"/>
  <cols>
    <col customWidth="1" min="1" max="1" width="76.6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 t="s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 t="s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107"/>
    <outlinePr summaryBelow="0" summaryRight="0"/>
  </sheetPr>
  <sheetViews>
    <sheetView workbookViewId="0"/>
  </sheetViews>
  <sheetFormatPr customHeight="1" defaultColWidth="12.63" defaultRowHeight="15.75"/>
  <cols>
    <col customWidth="1" min="3" max="3" width="18.63"/>
  </cols>
  <sheetData>
    <row r="1">
      <c r="A1" s="4"/>
      <c r="B1" s="4"/>
      <c r="C1" s="4"/>
      <c r="D1" s="4"/>
    </row>
    <row r="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5" t="s">
        <v>16</v>
      </c>
      <c r="J2" s="5" t="s">
        <v>17</v>
      </c>
      <c r="K2" s="5" t="s">
        <v>18</v>
      </c>
      <c r="L2" s="5" t="s">
        <v>19</v>
      </c>
      <c r="M2" s="5" t="s">
        <v>20</v>
      </c>
      <c r="N2" s="5" t="s">
        <v>21</v>
      </c>
      <c r="O2" s="5" t="s">
        <v>22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>
      <c r="A3" s="7" t="s">
        <v>23</v>
      </c>
      <c r="B3" s="8"/>
      <c r="C3" s="8" t="s">
        <v>24</v>
      </c>
      <c r="D3" s="9">
        <v>5000.0</v>
      </c>
      <c r="E3" s="9">
        <v>7000.0</v>
      </c>
      <c r="F3" s="9">
        <v>4567.0</v>
      </c>
      <c r="G3" s="9">
        <v>6799.0</v>
      </c>
      <c r="H3" s="9">
        <v>3500.0</v>
      </c>
      <c r="I3" s="9">
        <v>4500.0</v>
      </c>
      <c r="J3" s="9">
        <v>5500.0</v>
      </c>
      <c r="K3" s="9">
        <v>6500.0</v>
      </c>
      <c r="L3" s="9">
        <v>4800.0</v>
      </c>
      <c r="M3" s="9">
        <v>4600.0</v>
      </c>
      <c r="N3" s="9">
        <v>3900.0</v>
      </c>
      <c r="O3" s="9">
        <v>5689.0</v>
      </c>
    </row>
    <row r="4">
      <c r="A4" s="7" t="s">
        <v>23</v>
      </c>
      <c r="B4" s="8"/>
      <c r="C4" s="8" t="s">
        <v>25</v>
      </c>
      <c r="D4" s="9">
        <v>500.0</v>
      </c>
      <c r="E4" s="9">
        <v>500.0</v>
      </c>
      <c r="F4" s="9">
        <v>500.0</v>
      </c>
      <c r="G4" s="9">
        <v>500.0</v>
      </c>
      <c r="H4" s="9">
        <v>500.0</v>
      </c>
      <c r="I4" s="9">
        <v>500.0</v>
      </c>
      <c r="J4" s="9">
        <v>500.0</v>
      </c>
      <c r="K4" s="9">
        <v>500.0</v>
      </c>
      <c r="L4" s="9">
        <v>500.0</v>
      </c>
      <c r="M4" s="9">
        <v>500.0</v>
      </c>
      <c r="N4" s="9">
        <v>500.0</v>
      </c>
      <c r="O4" s="9">
        <v>500.0</v>
      </c>
    </row>
    <row r="5">
      <c r="A5" s="7" t="s">
        <v>23</v>
      </c>
      <c r="B5" s="8"/>
      <c r="C5" s="8" t="s">
        <v>26</v>
      </c>
      <c r="D5" s="9">
        <v>100.0</v>
      </c>
      <c r="E5" s="9">
        <v>100.0</v>
      </c>
      <c r="F5" s="9">
        <v>100.0</v>
      </c>
      <c r="G5" s="9">
        <v>100.0</v>
      </c>
      <c r="H5" s="9">
        <v>100.0</v>
      </c>
      <c r="I5" s="9">
        <v>100.0</v>
      </c>
      <c r="J5" s="9">
        <v>100.0</v>
      </c>
      <c r="K5" s="9">
        <v>100.0</v>
      </c>
      <c r="L5" s="9">
        <v>100.0</v>
      </c>
      <c r="M5" s="9">
        <v>100.0</v>
      </c>
      <c r="N5" s="9">
        <v>100.0</v>
      </c>
      <c r="O5" s="9">
        <v>100.0</v>
      </c>
    </row>
    <row r="6">
      <c r="A6" s="10" t="s">
        <v>27</v>
      </c>
      <c r="B6" s="10"/>
      <c r="C6" s="10"/>
      <c r="D6" s="10">
        <f t="shared" ref="D6:O6" si="1">sum(D3:D5)</f>
        <v>5600</v>
      </c>
      <c r="E6" s="10">
        <f t="shared" si="1"/>
        <v>7600</v>
      </c>
      <c r="F6" s="10">
        <f t="shared" si="1"/>
        <v>5167</v>
      </c>
      <c r="G6" s="10">
        <f t="shared" si="1"/>
        <v>7399</v>
      </c>
      <c r="H6" s="10">
        <f t="shared" si="1"/>
        <v>4100</v>
      </c>
      <c r="I6" s="10">
        <f t="shared" si="1"/>
        <v>5100</v>
      </c>
      <c r="J6" s="10">
        <f t="shared" si="1"/>
        <v>6100</v>
      </c>
      <c r="K6" s="10">
        <f t="shared" si="1"/>
        <v>7100</v>
      </c>
      <c r="L6" s="10">
        <f t="shared" si="1"/>
        <v>5400</v>
      </c>
      <c r="M6" s="10">
        <f t="shared" si="1"/>
        <v>5200</v>
      </c>
      <c r="N6" s="10">
        <f t="shared" si="1"/>
        <v>4500</v>
      </c>
      <c r="O6" s="10">
        <f t="shared" si="1"/>
        <v>6289</v>
      </c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>
      <c r="A9" s="7" t="s">
        <v>28</v>
      </c>
      <c r="B9" s="8" t="s">
        <v>29</v>
      </c>
      <c r="C9" s="8" t="s">
        <v>29</v>
      </c>
      <c r="D9" s="9">
        <v>1400.0</v>
      </c>
      <c r="E9" s="9">
        <v>3500.0</v>
      </c>
      <c r="F9" s="9">
        <v>1067.0</v>
      </c>
      <c r="G9" s="9">
        <v>300.0</v>
      </c>
      <c r="H9" s="9">
        <v>300.0</v>
      </c>
      <c r="I9" s="9">
        <v>300.0</v>
      </c>
      <c r="J9" s="9">
        <v>300.0</v>
      </c>
      <c r="K9" s="9">
        <v>300.0</v>
      </c>
      <c r="L9" s="9">
        <v>300.0</v>
      </c>
      <c r="M9" s="9">
        <v>300.0</v>
      </c>
      <c r="N9" s="9">
        <v>300.0</v>
      </c>
      <c r="O9" s="9">
        <v>300.0</v>
      </c>
    </row>
    <row r="10">
      <c r="A10" s="7" t="s">
        <v>28</v>
      </c>
      <c r="B10" s="8" t="s">
        <v>30</v>
      </c>
      <c r="C10" s="8" t="s">
        <v>31</v>
      </c>
      <c r="D10" s="9">
        <v>500.0</v>
      </c>
      <c r="E10" s="9">
        <v>500.0</v>
      </c>
      <c r="F10" s="9">
        <v>500.0</v>
      </c>
      <c r="G10" s="9">
        <v>500.0</v>
      </c>
      <c r="H10" s="9">
        <v>500.0</v>
      </c>
      <c r="I10" s="9">
        <v>500.0</v>
      </c>
      <c r="J10" s="9">
        <v>500.0</v>
      </c>
      <c r="K10" s="9">
        <v>500.0</v>
      </c>
      <c r="L10" s="9">
        <v>500.0</v>
      </c>
      <c r="M10" s="9">
        <v>500.0</v>
      </c>
      <c r="N10" s="9">
        <v>500.0</v>
      </c>
      <c r="O10" s="9">
        <v>500.0</v>
      </c>
    </row>
    <row r="11" ht="9.75" customHeight="1">
      <c r="A11" s="7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>
      <c r="A12" s="7" t="s">
        <v>28</v>
      </c>
      <c r="B12" s="8" t="s">
        <v>32</v>
      </c>
      <c r="C12" s="8" t="s">
        <v>33</v>
      </c>
      <c r="D12" s="9">
        <v>1200.0</v>
      </c>
      <c r="E12" s="9">
        <v>1200.0</v>
      </c>
      <c r="F12" s="9">
        <v>1200.0</v>
      </c>
      <c r="G12" s="9">
        <v>1200.0</v>
      </c>
      <c r="H12" s="9">
        <v>1200.0</v>
      </c>
      <c r="I12" s="9">
        <v>1200.0</v>
      </c>
      <c r="J12" s="9">
        <v>1200.0</v>
      </c>
      <c r="K12" s="9">
        <v>1200.0</v>
      </c>
      <c r="L12" s="9">
        <v>1200.0</v>
      </c>
      <c r="M12" s="9">
        <v>1200.0</v>
      </c>
      <c r="N12" s="9">
        <v>1200.0</v>
      </c>
      <c r="O12" s="9">
        <v>1200.0</v>
      </c>
    </row>
    <row r="13">
      <c r="A13" s="7" t="s">
        <v>28</v>
      </c>
      <c r="B13" s="8" t="s">
        <v>34</v>
      </c>
      <c r="C13" s="8" t="s">
        <v>35</v>
      </c>
      <c r="D13" s="9">
        <v>100.0</v>
      </c>
      <c r="E13" s="9">
        <v>100.0</v>
      </c>
      <c r="F13" s="9">
        <v>100.0</v>
      </c>
      <c r="G13" s="9">
        <v>100.0</v>
      </c>
      <c r="H13" s="9">
        <v>100.0</v>
      </c>
      <c r="I13" s="9">
        <v>100.0</v>
      </c>
      <c r="J13" s="9">
        <v>100.0</v>
      </c>
      <c r="K13" s="9">
        <v>100.0</v>
      </c>
      <c r="L13" s="9">
        <v>100.0</v>
      </c>
      <c r="M13" s="9">
        <v>100.0</v>
      </c>
      <c r="N13" s="9">
        <v>100.0</v>
      </c>
      <c r="O13" s="9"/>
    </row>
    <row r="14">
      <c r="A14" s="7" t="s">
        <v>28</v>
      </c>
      <c r="B14" s="8" t="s">
        <v>34</v>
      </c>
      <c r="C14" s="8" t="s">
        <v>36</v>
      </c>
      <c r="D14" s="9">
        <v>100.0</v>
      </c>
      <c r="E14" s="9">
        <v>100.0</v>
      </c>
      <c r="F14" s="9">
        <v>100.0</v>
      </c>
      <c r="G14" s="9">
        <v>100.0</v>
      </c>
      <c r="H14" s="9">
        <v>100.0</v>
      </c>
      <c r="I14" s="9">
        <v>100.0</v>
      </c>
      <c r="J14" s="9">
        <v>100.0</v>
      </c>
      <c r="K14" s="9">
        <v>100.0</v>
      </c>
      <c r="L14" s="9">
        <v>100.0</v>
      </c>
      <c r="M14" s="9">
        <v>100.0</v>
      </c>
      <c r="N14" s="9">
        <v>100.0</v>
      </c>
      <c r="O14" s="9"/>
    </row>
    <row r="15">
      <c r="A15" s="7" t="s">
        <v>28</v>
      </c>
      <c r="B15" s="8" t="s">
        <v>34</v>
      </c>
      <c r="C15" s="8" t="s">
        <v>37</v>
      </c>
      <c r="D15" s="9">
        <v>50.0</v>
      </c>
      <c r="E15" s="9">
        <v>450.0</v>
      </c>
      <c r="F15" s="9">
        <v>450.0</v>
      </c>
      <c r="G15" s="9">
        <v>450.0</v>
      </c>
      <c r="H15" s="9">
        <v>450.0</v>
      </c>
      <c r="I15" s="9">
        <v>450.0</v>
      </c>
      <c r="J15" s="9">
        <v>450.0</v>
      </c>
      <c r="K15" s="9">
        <v>450.0</v>
      </c>
      <c r="L15" s="9">
        <v>450.0</v>
      </c>
      <c r="M15" s="9">
        <v>450.0</v>
      </c>
      <c r="N15" s="9">
        <v>450.0</v>
      </c>
      <c r="O15" s="9">
        <v>450.0</v>
      </c>
    </row>
    <row r="16">
      <c r="A16" s="7" t="s">
        <v>28</v>
      </c>
      <c r="B16" s="8" t="s">
        <v>38</v>
      </c>
      <c r="C16" s="8" t="s">
        <v>39</v>
      </c>
      <c r="D16" s="9">
        <v>800.0</v>
      </c>
      <c r="E16" s="9">
        <v>800.0</v>
      </c>
      <c r="F16" s="9">
        <v>800.0</v>
      </c>
      <c r="G16" s="9">
        <v>800.0</v>
      </c>
      <c r="H16" s="9">
        <v>800.0</v>
      </c>
      <c r="I16" s="9">
        <v>800.0</v>
      </c>
      <c r="J16" s="9">
        <v>800.0</v>
      </c>
      <c r="K16" s="9">
        <v>800.0</v>
      </c>
      <c r="L16" s="9">
        <v>800.0</v>
      </c>
      <c r="M16" s="9">
        <v>800.0</v>
      </c>
      <c r="N16" s="9">
        <v>800.0</v>
      </c>
      <c r="O16" s="9">
        <v>800.0</v>
      </c>
    </row>
    <row r="17">
      <c r="A17" s="7" t="s">
        <v>28</v>
      </c>
      <c r="B17" s="8" t="s">
        <v>40</v>
      </c>
      <c r="C17" s="8" t="s">
        <v>41</v>
      </c>
      <c r="D17" s="9">
        <v>100.0</v>
      </c>
      <c r="E17" s="9">
        <v>100.0</v>
      </c>
      <c r="F17" s="9">
        <v>100.0</v>
      </c>
      <c r="G17" s="9">
        <v>100.0</v>
      </c>
      <c r="H17" s="9">
        <v>100.0</v>
      </c>
      <c r="I17" s="9">
        <v>100.0</v>
      </c>
      <c r="J17" s="9">
        <v>100.0</v>
      </c>
      <c r="K17" s="9">
        <v>100.0</v>
      </c>
      <c r="L17" s="9">
        <v>100.0</v>
      </c>
      <c r="M17" s="9">
        <v>100.0</v>
      </c>
      <c r="N17" s="9">
        <v>100.0</v>
      </c>
      <c r="O17" s="9">
        <v>100.0</v>
      </c>
    </row>
    <row r="18">
      <c r="A18" s="7" t="s">
        <v>28</v>
      </c>
      <c r="B18" s="8" t="s">
        <v>40</v>
      </c>
      <c r="C18" s="8" t="s">
        <v>42</v>
      </c>
      <c r="D18" s="9">
        <v>200.0</v>
      </c>
      <c r="E18" s="9">
        <v>200.0</v>
      </c>
      <c r="F18" s="9">
        <v>200.0</v>
      </c>
      <c r="G18" s="9">
        <v>200.0</v>
      </c>
      <c r="H18" s="9">
        <v>200.0</v>
      </c>
      <c r="I18" s="9">
        <v>200.0</v>
      </c>
      <c r="J18" s="9">
        <v>200.0</v>
      </c>
      <c r="K18" s="9">
        <v>200.0</v>
      </c>
      <c r="L18" s="9">
        <v>200.0</v>
      </c>
      <c r="M18" s="9">
        <v>200.0</v>
      </c>
      <c r="N18" s="9">
        <v>200.0</v>
      </c>
      <c r="O18" s="9">
        <v>200.0</v>
      </c>
    </row>
    <row r="19">
      <c r="A19" s="7" t="s">
        <v>28</v>
      </c>
      <c r="B19" s="8"/>
      <c r="C19" s="8" t="s">
        <v>43</v>
      </c>
      <c r="D19" s="9">
        <v>300.0</v>
      </c>
      <c r="E19" s="9">
        <v>300.0</v>
      </c>
      <c r="F19" s="9">
        <v>300.0</v>
      </c>
      <c r="G19" s="9">
        <v>300.0</v>
      </c>
      <c r="H19" s="9">
        <v>300.0</v>
      </c>
      <c r="I19" s="9">
        <v>300.0</v>
      </c>
      <c r="J19" s="9">
        <v>300.0</v>
      </c>
      <c r="K19" s="9">
        <v>300.0</v>
      </c>
      <c r="L19" s="9">
        <v>300.0</v>
      </c>
      <c r="M19" s="9">
        <v>300.0</v>
      </c>
      <c r="N19" s="9">
        <v>300.0</v>
      </c>
      <c r="O19" s="9">
        <v>300.0</v>
      </c>
    </row>
    <row r="20">
      <c r="A20" s="7" t="s">
        <v>28</v>
      </c>
      <c r="B20" s="8" t="s">
        <v>44</v>
      </c>
      <c r="C20" s="8" t="s">
        <v>45</v>
      </c>
      <c r="D20" s="9">
        <v>100.0</v>
      </c>
      <c r="E20" s="9">
        <v>100.0</v>
      </c>
      <c r="F20" s="9">
        <v>100.0</v>
      </c>
      <c r="G20" s="9">
        <v>100.0</v>
      </c>
      <c r="H20" s="9">
        <v>100.0</v>
      </c>
      <c r="I20" s="9">
        <v>100.0</v>
      </c>
      <c r="J20" s="9">
        <v>100.0</v>
      </c>
      <c r="K20" s="9">
        <v>100.0</v>
      </c>
      <c r="L20" s="9">
        <v>100.0</v>
      </c>
      <c r="M20" s="9">
        <v>100.0</v>
      </c>
      <c r="N20" s="9">
        <v>100.0</v>
      </c>
      <c r="O20" s="9">
        <v>100.0</v>
      </c>
    </row>
    <row r="21">
      <c r="A21" s="7" t="s">
        <v>28</v>
      </c>
      <c r="B21" s="8" t="s">
        <v>44</v>
      </c>
      <c r="C21" s="8" t="s">
        <v>46</v>
      </c>
      <c r="D21" s="9">
        <v>50.0</v>
      </c>
      <c r="E21" s="9">
        <v>50.0</v>
      </c>
      <c r="F21" s="9">
        <v>50.0</v>
      </c>
      <c r="G21" s="9">
        <v>50.0</v>
      </c>
      <c r="H21" s="9">
        <v>50.0</v>
      </c>
      <c r="I21" s="9">
        <v>50.0</v>
      </c>
      <c r="J21" s="9">
        <v>50.0</v>
      </c>
      <c r="K21" s="9">
        <v>50.0</v>
      </c>
      <c r="L21" s="9">
        <v>50.0</v>
      </c>
      <c r="M21" s="9">
        <v>50.0</v>
      </c>
      <c r="N21" s="9">
        <v>50.0</v>
      </c>
      <c r="O21" s="9">
        <v>50.0</v>
      </c>
    </row>
    <row r="22">
      <c r="A22" s="7" t="s">
        <v>28</v>
      </c>
      <c r="B22" s="8"/>
      <c r="C22" s="8" t="s">
        <v>47</v>
      </c>
      <c r="D22" s="9">
        <v>700.0</v>
      </c>
      <c r="E22" s="9">
        <v>200.0</v>
      </c>
      <c r="F22" s="9">
        <v>200.0</v>
      </c>
      <c r="G22" s="9">
        <v>200.0</v>
      </c>
      <c r="H22" s="9">
        <v>200.0</v>
      </c>
      <c r="I22" s="9">
        <v>200.0</v>
      </c>
      <c r="J22" s="9">
        <v>200.0</v>
      </c>
      <c r="K22" s="9">
        <v>200.0</v>
      </c>
      <c r="L22" s="9">
        <v>200.0</v>
      </c>
      <c r="M22" s="9">
        <v>200.0</v>
      </c>
      <c r="N22" s="9">
        <v>200.0</v>
      </c>
      <c r="O22" s="9">
        <v>200.0</v>
      </c>
    </row>
    <row r="23">
      <c r="A23" s="7" t="s">
        <v>28</v>
      </c>
      <c r="B23" s="11"/>
      <c r="C23" s="11" t="s">
        <v>48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>
      <c r="A24" s="7" t="s">
        <v>28</v>
      </c>
      <c r="B24" s="11"/>
      <c r="C24" s="11" t="s">
        <v>48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>
      <c r="A25" s="7" t="s">
        <v>28</v>
      </c>
      <c r="B25" s="11"/>
      <c r="C25" s="11" t="s">
        <v>48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>
      <c r="A26" s="10" t="s">
        <v>49</v>
      </c>
      <c r="B26" s="10"/>
      <c r="C26" s="10"/>
      <c r="D26" s="10">
        <f t="shared" ref="D26:O26" si="2">sum(D9:D25)</f>
        <v>5600</v>
      </c>
      <c r="E26" s="10">
        <f t="shared" si="2"/>
        <v>7600</v>
      </c>
      <c r="F26" s="10">
        <f t="shared" si="2"/>
        <v>5167</v>
      </c>
      <c r="G26" s="10">
        <f t="shared" si="2"/>
        <v>4400</v>
      </c>
      <c r="H26" s="10">
        <f t="shared" si="2"/>
        <v>4400</v>
      </c>
      <c r="I26" s="10">
        <f t="shared" si="2"/>
        <v>4400</v>
      </c>
      <c r="J26" s="10">
        <f t="shared" si="2"/>
        <v>4400</v>
      </c>
      <c r="K26" s="10">
        <f t="shared" si="2"/>
        <v>4400</v>
      </c>
      <c r="L26" s="10">
        <f t="shared" si="2"/>
        <v>4400</v>
      </c>
      <c r="M26" s="10">
        <f t="shared" si="2"/>
        <v>4400</v>
      </c>
      <c r="N26" s="10">
        <f t="shared" si="2"/>
        <v>4400</v>
      </c>
      <c r="O26" s="10">
        <f t="shared" si="2"/>
        <v>4200</v>
      </c>
    </row>
    <row r="27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>
      <c r="A28" s="10" t="s">
        <v>50</v>
      </c>
      <c r="B28" s="10"/>
      <c r="C28" s="10"/>
      <c r="D28" s="10">
        <f t="shared" ref="D28:O28" si="3">D6-D26</f>
        <v>0</v>
      </c>
      <c r="E28" s="10">
        <f t="shared" si="3"/>
        <v>0</v>
      </c>
      <c r="F28" s="10">
        <f t="shared" si="3"/>
        <v>0</v>
      </c>
      <c r="G28" s="10">
        <f t="shared" si="3"/>
        <v>2999</v>
      </c>
      <c r="H28" s="10">
        <f t="shared" si="3"/>
        <v>-300</v>
      </c>
      <c r="I28" s="10">
        <f t="shared" si="3"/>
        <v>700</v>
      </c>
      <c r="J28" s="10">
        <f t="shared" si="3"/>
        <v>1700</v>
      </c>
      <c r="K28" s="10">
        <f t="shared" si="3"/>
        <v>2700</v>
      </c>
      <c r="L28" s="10">
        <f t="shared" si="3"/>
        <v>1000</v>
      </c>
      <c r="M28" s="10">
        <f t="shared" si="3"/>
        <v>800</v>
      </c>
      <c r="N28" s="10">
        <f t="shared" si="3"/>
        <v>100</v>
      </c>
      <c r="O28" s="10">
        <f t="shared" si="3"/>
        <v>2089</v>
      </c>
    </row>
  </sheetData>
  <conditionalFormatting sqref="D28:O28">
    <cfRule type="cellIs" dxfId="0" priority="1" operator="greaterThan">
      <formula>0</formula>
    </cfRule>
  </conditionalFormatting>
  <conditionalFormatting sqref="D28:O28">
    <cfRule type="cellIs" dxfId="1" priority="2" operator="lessThan">
      <formula>0</formula>
    </cfRule>
  </conditionalFormatting>
  <conditionalFormatting sqref="D28:O28">
    <cfRule type="cellIs" dxfId="2" priority="3" operator="equal">
      <formula>0</formula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80"/>
    <outlinePr summaryBelow="0" summaryRight="0"/>
  </sheetPr>
  <sheetViews>
    <sheetView workbookViewId="0"/>
  </sheetViews>
  <sheetFormatPr customHeight="1" defaultColWidth="12.63" defaultRowHeight="15.75"/>
  <cols>
    <col customWidth="1" min="3" max="3" width="14.25"/>
  </cols>
  <sheetData>
    <row r="1">
      <c r="A1" s="4" t="s">
        <v>51</v>
      </c>
      <c r="B1" s="4" t="s">
        <v>27</v>
      </c>
      <c r="C1" s="4" t="s">
        <v>52</v>
      </c>
      <c r="D1" s="4" t="s">
        <v>50</v>
      </c>
    </row>
    <row r="2">
      <c r="A2" s="13" t="s">
        <v>11</v>
      </c>
      <c r="B2" s="14">
        <f>SUMIF(Input!A:A, "Income", Input!D:D)</f>
        <v>5600</v>
      </c>
      <c r="C2" s="14">
        <f>SUMIF(Input!A:A, "Expense", Input!D:D)</f>
        <v>5600</v>
      </c>
      <c r="D2" s="14">
        <f t="shared" ref="D2:D13" si="1">B2-C2</f>
        <v>0</v>
      </c>
    </row>
    <row r="3">
      <c r="A3" s="13" t="s">
        <v>12</v>
      </c>
      <c r="B3" s="14">
        <f>SUMIF(Input!A:A, "Income", Input!E:E)</f>
        <v>7600</v>
      </c>
      <c r="C3" s="14">
        <f>SUMIF(Input!A:A, "Expense", Input!E:E)</f>
        <v>7600</v>
      </c>
      <c r="D3" s="14">
        <f t="shared" si="1"/>
        <v>0</v>
      </c>
    </row>
    <row r="4">
      <c r="A4" s="13" t="s">
        <v>13</v>
      </c>
      <c r="B4" s="14">
        <f>SUMIF(Input!A:A, "Income", Input!F:F)</f>
        <v>5167</v>
      </c>
      <c r="C4" s="14">
        <f>SUMIF(Input!A:A, "Expense", Input!F:F)</f>
        <v>5167</v>
      </c>
      <c r="D4" s="14">
        <f t="shared" si="1"/>
        <v>0</v>
      </c>
    </row>
    <row r="5">
      <c r="A5" s="13" t="s">
        <v>14</v>
      </c>
      <c r="B5" s="14">
        <f>SUMIF(Input!A:A, "Income", Input!G:G)</f>
        <v>7399</v>
      </c>
      <c r="C5" s="14">
        <f>SUMIF(Input!A:A, "Expense", Input!G:G)</f>
        <v>4400</v>
      </c>
      <c r="D5" s="14">
        <f t="shared" si="1"/>
        <v>2999</v>
      </c>
    </row>
    <row r="6">
      <c r="A6" s="13" t="s">
        <v>15</v>
      </c>
      <c r="B6" s="14">
        <f>SUMIF(Input!A:A, "Income", Input!H:H)</f>
        <v>4100</v>
      </c>
      <c r="C6" s="14">
        <f>SUMIF(Input!A:A, "Expense", Input!H:H)</f>
        <v>4400</v>
      </c>
      <c r="D6" s="14">
        <f t="shared" si="1"/>
        <v>-300</v>
      </c>
    </row>
    <row r="7">
      <c r="A7" s="13" t="s">
        <v>16</v>
      </c>
      <c r="B7" s="14">
        <f>SUMIF(Input!A:A, "Income", Input!I:I)</f>
        <v>5100</v>
      </c>
      <c r="C7" s="14">
        <f>SUMIF(Input!A:A, "Expense", Input!I:I)</f>
        <v>4400</v>
      </c>
      <c r="D7" s="14">
        <f t="shared" si="1"/>
        <v>700</v>
      </c>
    </row>
    <row r="8">
      <c r="A8" s="13" t="s">
        <v>17</v>
      </c>
      <c r="B8" s="14">
        <f>SUMIF(Input!A:A, "Income", Input!J:J)</f>
        <v>6100</v>
      </c>
      <c r="C8" s="14">
        <f>SUMIF(Input!A:A, "Expense", Input!J:J)</f>
        <v>4400</v>
      </c>
      <c r="D8" s="14">
        <f t="shared" si="1"/>
        <v>1700</v>
      </c>
    </row>
    <row r="9">
      <c r="A9" s="13" t="s">
        <v>18</v>
      </c>
      <c r="B9" s="14">
        <f>SUMIF(Input!A:A, "Income", Input!K:K)</f>
        <v>7100</v>
      </c>
      <c r="C9" s="14">
        <f>SUMIF(Input!A:A, "Expense", Input!K:K)</f>
        <v>4400</v>
      </c>
      <c r="D9" s="14">
        <f t="shared" si="1"/>
        <v>2700</v>
      </c>
    </row>
    <row r="10">
      <c r="A10" s="13" t="s">
        <v>19</v>
      </c>
      <c r="B10" s="14">
        <f>SUMIF(Input!A:A, "Income", Input!L:L)</f>
        <v>5400</v>
      </c>
      <c r="C10" s="14">
        <f>SUMIF(Input!A:A, "Expense", Input!L:L)</f>
        <v>4400</v>
      </c>
      <c r="D10" s="14">
        <f t="shared" si="1"/>
        <v>1000</v>
      </c>
    </row>
    <row r="11">
      <c r="A11" s="13" t="s">
        <v>20</v>
      </c>
      <c r="B11" s="14">
        <f>SUMIF(Input!A:A, "Income", Input!M:M)</f>
        <v>5200</v>
      </c>
      <c r="C11" s="14">
        <f>SUMIF(Input!A:A, "Expense", Input!M:M)</f>
        <v>4400</v>
      </c>
      <c r="D11" s="14">
        <f t="shared" si="1"/>
        <v>800</v>
      </c>
    </row>
    <row r="12">
      <c r="A12" s="13" t="s">
        <v>21</v>
      </c>
      <c r="B12" s="14">
        <f>SUMIF(Input!A:A, "Income", Input!N:N)</f>
        <v>4500</v>
      </c>
      <c r="C12" s="14">
        <f>SUMIF(Input!A:A, "Expense", Input!N:N)</f>
        <v>4400</v>
      </c>
      <c r="D12" s="14">
        <f t="shared" si="1"/>
        <v>100</v>
      </c>
    </row>
    <row r="13">
      <c r="A13" s="13" t="s">
        <v>22</v>
      </c>
      <c r="B13" s="14">
        <f>SUMIF(Input!A:A, "Income", Input!O:O)</f>
        <v>6289</v>
      </c>
      <c r="C13" s="14">
        <f>SUMIF(Input!A:A, "Expense", Input!O:O)</f>
        <v>4200</v>
      </c>
      <c r="D13" s="14">
        <f t="shared" si="1"/>
        <v>2089</v>
      </c>
    </row>
  </sheetData>
  <conditionalFormatting sqref="D2:D13">
    <cfRule type="cellIs" dxfId="0" priority="1" operator="greaterThan">
      <formula>0</formula>
    </cfRule>
  </conditionalFormatting>
  <conditionalFormatting sqref="D2:D13">
    <cfRule type="cellIs" dxfId="1" priority="2" operator="lessThan">
      <formula>0</formula>
    </cfRule>
  </conditionalFormatting>
  <conditionalFormatting sqref="D2:D13">
    <cfRule type="cellIs" dxfId="2" priority="3" operator="equal">
      <formula>0</formula>
    </cfRule>
  </conditionalFormatting>
  <drawing r:id="rId1"/>
</worksheet>
</file>